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gips\stock\audit\ТЕНДЕРНАЯ  ДОКУМЕНТАЦИЯ\2022 год\ОЗП-019-2022 Выполнение работ по замене окон  ПрП ВОЛМА-Воскресенск в 2022г\Для размещения\"/>
    </mc:Choice>
  </mc:AlternateContent>
  <xr:revisionPtr revIDLastSave="0" documentId="13_ncr:1_{3DBEAC97-4867-4FE4-A110-5EAE4A4DECE5}" xr6:coauthVersionLast="47" xr6:coauthVersionMax="47" xr10:uidLastSave="{00000000-0000-0000-0000-000000000000}"/>
  <bookViews>
    <workbookView xWindow="28980" yWindow="225" windowWidth="16680" windowHeight="14520" xr2:uid="{00000000-000D-0000-FFFF-FFFF00000000}"/>
  </bookViews>
  <sheets>
    <sheet name="Замена окон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24" i="2"/>
  <c r="F23" i="2"/>
  <c r="F26" i="2"/>
  <c r="F25" i="2"/>
  <c r="F34" i="2" l="1"/>
  <c r="F33" i="2"/>
  <c r="F32" i="2"/>
  <c r="F31" i="2"/>
  <c r="F35" i="2" s="1"/>
  <c r="F28" i="2"/>
  <c r="F27" i="2"/>
  <c r="F29" i="2" s="1"/>
  <c r="F20" i="2"/>
  <c r="F19" i="2"/>
  <c r="F18" i="2"/>
  <c r="F17" i="2"/>
  <c r="F21" i="2" s="1"/>
  <c r="E5" i="2"/>
  <c r="E4" i="2"/>
  <c r="F36" i="2" l="1"/>
</calcChain>
</file>

<file path=xl/sharedStrings.xml><?xml version="1.0" encoding="utf-8"?>
<sst xmlns="http://schemas.openxmlformats.org/spreadsheetml/2006/main" count="46" uniqueCount="34">
  <si>
    <t>шт</t>
  </si>
  <si>
    <t>л</t>
  </si>
  <si>
    <t>ООО «Эко-Строй» (МО, г. Ступино)</t>
  </si>
  <si>
    <t xml:space="preserve">Наименование </t>
  </si>
  <si>
    <t>Ед. изм.</t>
  </si>
  <si>
    <t>Кол-во</t>
  </si>
  <si>
    <t>Цена за единицу, без НДС</t>
  </si>
  <si>
    <t>Цена за позицию, без НДС</t>
  </si>
  <si>
    <t>Ремонтная смесь БИРСС М500(расход 1 м2-20 кг)</t>
  </si>
  <si>
    <t>кг</t>
  </si>
  <si>
    <t>Обработка оголенной арматуры антикоррозионным составом ЛИКФОР</t>
  </si>
  <si>
    <t>Работы</t>
  </si>
  <si>
    <t>(Наименование организации)</t>
  </si>
  <si>
    <t>Цена за ед. руб. без учета НДС</t>
  </si>
  <si>
    <t>Цена за поз. руб. без учета НДС</t>
  </si>
  <si>
    <t>ИТОГО ПО СТОИМОСТИ РАБОТ, руб. без учета НДС</t>
  </si>
  <si>
    <t>Материалы</t>
  </si>
  <si>
    <t>ИТОГО ПО МАТЕРИАЛАМ, руб. без учета НДС</t>
  </si>
  <si>
    <t>Дополнительные расходы</t>
  </si>
  <si>
    <t>Расходные материалы</t>
  </si>
  <si>
    <t>Транспортные расходы</t>
  </si>
  <si>
    <t>ИТОГО ПО ДОП. РАСХОДАМ, руб. без учета НДС</t>
  </si>
  <si>
    <t>ИТОГО ОБЩАЯ СТОИМОСТЬ ПО ПРЕДЛОЖЕНИЮ , руб. без учета НДС</t>
  </si>
  <si>
    <t xml:space="preserve">Демонтаж конструкции заполнения проемов из стеклоблоков на отм. +11.400 размером 6,00 х 2,40 в осях "A-К/3"  с опуском и складированием образовашихся строительных отходов на прилегающей территории на отм. 0.000 </t>
  </si>
  <si>
    <t>Демонтаж конструкции заполнения проемов из стеклоблоков на отм. +6,600 размером 6,00 х 1,2 в осях "A-К/3" с опуском и складированием образовашихся строительных отходов на прилегающей территории на отм. 0.000</t>
  </si>
  <si>
    <t>Монтаж оконных блоков из профиля ПВХ толщиной 70мм с заполнением однокамерными стеклопакетами  на отм.  +11.400 размером 6,00 х 2,40 в осях "A-К/3", с открывающимися створками, конструкция - в соответствии с Приложением №1,2 и натурными замерами, с заделкой примыканий</t>
  </si>
  <si>
    <t>Монтаж оконных блоков из профиля ПВХ толщиной 70мм с заполнением однокамерными стеклопакетами  на отм. +6,600 размером 6,00 х 1,20 в осях "A-К/3", с открывающимися створками, конструкция - в соответствии с Приложением №1,2 и натурными замерами, с заделкой примыканий</t>
  </si>
  <si>
    <t>Демонтаж конструкции заполнения проемов из стеклоблоков на отм. +1.200, +11.400, +19.800, +29.400 размером 6,00 х 2,40 в осях "К-W/3" - 18шт с опуском и складированием образовашихся строительных отходов на прилегающей территории на отм. 0.000 в месте, указанном Заказчиком (фото - Приложение №1);</t>
  </si>
  <si>
    <t>Изготовление оконных блоков оконных блоков из профиля ПВХ толщиной 70мм с заполнением однокамерными стеклопакетами, размером 6,00 х 1,20 в осях "A-К/3", с открывающимися створками, конструкция - в соответствии с Приложением №1,2 и натурными замерами.</t>
  </si>
  <si>
    <t>Изготовление оконных блоков из профиля ПВХ толщиной 70мм с заполнением однокамерными стеклопакетами  размером 6,00 х 2,40 в осях "A-К/3", с открывающимися створками, конструкция - в соответствии с Приложением №1,2 и натурными замерами.</t>
  </si>
  <si>
    <t>Изготовление оконных блоков из профиля ПВХ толщиной 70мм с заполнением однокамерными стеклопакетами  на отм.  +1.200, +11.400, +19.800, +29.400 размером 6,00 х 2,40 в осях "К-W/3" - 18шт с открывающимися створками,  конструкция - в соответствии с Приложением №1,2 и натурными замерами,</t>
  </si>
  <si>
    <t>Монтаж оконных блоков из профиля ПВХ толщиной 70мм с заполнением однокамерными стеклопакетами  на отм.  +1.200, +11.400, +19.800, +29.400 размером 6,00 х 2,40 в осях "К-W/3" - 18шт с открывающимися створками,  конструкция - в соответствии с Приложением №1,2 и натурными замерами, с заделкой примыканий</t>
  </si>
  <si>
    <t>Профиль</t>
  </si>
  <si>
    <t>Стеклопакеты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</si>
</sst>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/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3" fillId="4" borderId="18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9" xfId="0" applyBorder="1"/>
    <xf numFmtId="0" fontId="7" fillId="0" borderId="6" xfId="0" applyFont="1" applyBorder="1" applyAlignment="1">
      <alignment horizontal="center" vertical="center" wrapText="1"/>
    </xf>
    <xf numFmtId="0" fontId="0" fillId="0" borderId="27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/>
    </xf>
    <xf numFmtId="0" fontId="8" fillId="0" borderId="4" xfId="0" applyFont="1" applyFill="1" applyBorder="1" applyAlignment="1">
      <alignment horizontal="justify" vertical="center"/>
    </xf>
  </cellXfs>
  <cellStyles count="2">
    <cellStyle name="Обычный" xfId="0" builtinId="0"/>
    <cellStyle name="Обычный 16" xfId="1" xr:uid="{4F19706E-F624-43B6-A107-6CC3C1F66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6"/>
  <sheetViews>
    <sheetView tabSelected="1" topLeftCell="A9" zoomScale="85" zoomScaleNormal="85" workbookViewId="0">
      <selection activeCell="C12" sqref="C12"/>
    </sheetView>
  </sheetViews>
  <sheetFormatPr defaultRowHeight="14.4" x14ac:dyDescent="0.3"/>
  <cols>
    <col min="1" max="1" width="6.109375" customWidth="1"/>
    <col min="2" max="2" width="51.33203125" customWidth="1"/>
    <col min="3" max="3" width="7.5546875" customWidth="1"/>
    <col min="4" max="4" width="7.33203125" customWidth="1"/>
    <col min="5" max="6" width="16.6640625" customWidth="1"/>
  </cols>
  <sheetData>
    <row r="1" spans="2:6" hidden="1" x14ac:dyDescent="0.3"/>
    <row r="2" spans="2:6" ht="15.6" hidden="1" x14ac:dyDescent="0.3">
      <c r="E2" s="3" t="s">
        <v>2</v>
      </c>
      <c r="F2" s="4"/>
    </row>
    <row r="3" spans="2:6" ht="47.4" hidden="1" thickBot="1" x14ac:dyDescent="0.35"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pans="2:6" ht="16.2" hidden="1" thickBot="1" x14ac:dyDescent="0.35">
      <c r="B4" s="8" t="s">
        <v>8</v>
      </c>
      <c r="C4" s="9" t="s">
        <v>9</v>
      </c>
      <c r="D4" s="10">
        <v>600</v>
      </c>
      <c r="E4" s="11">
        <f>F4/D4</f>
        <v>88</v>
      </c>
      <c r="F4" s="12">
        <v>52800</v>
      </c>
    </row>
    <row r="5" spans="2:6" ht="28.2" hidden="1" thickBot="1" x14ac:dyDescent="0.35">
      <c r="B5" s="13" t="s">
        <v>10</v>
      </c>
      <c r="C5" s="14" t="s">
        <v>1</v>
      </c>
      <c r="D5" s="15">
        <v>2</v>
      </c>
      <c r="E5" s="16">
        <f>F5/D5</f>
        <v>2475</v>
      </c>
      <c r="F5" s="17">
        <v>4950</v>
      </c>
    </row>
    <row r="6" spans="2:6" hidden="1" x14ac:dyDescent="0.3"/>
    <row r="7" spans="2:6" hidden="1" x14ac:dyDescent="0.3"/>
    <row r="8" spans="2:6" hidden="1" x14ac:dyDescent="0.3"/>
    <row r="10" spans="2:6" ht="45.6" customHeight="1" x14ac:dyDescent="0.3">
      <c r="B10" s="18" t="s">
        <v>11</v>
      </c>
      <c r="C10" s="19"/>
      <c r="D10" s="19"/>
      <c r="E10" s="20" t="s">
        <v>12</v>
      </c>
      <c r="F10" s="20"/>
    </row>
    <row r="11" spans="2:6" ht="45.6" customHeight="1" x14ac:dyDescent="0.3">
      <c r="B11" s="18"/>
      <c r="C11" s="6" t="s">
        <v>4</v>
      </c>
      <c r="D11" s="6" t="s">
        <v>5</v>
      </c>
      <c r="E11" s="21" t="s">
        <v>13</v>
      </c>
      <c r="F11" s="21" t="s">
        <v>14</v>
      </c>
    </row>
    <row r="12" spans="2:6" ht="69" x14ac:dyDescent="0.3">
      <c r="B12" s="42" t="s">
        <v>23</v>
      </c>
      <c r="C12" s="22" t="s">
        <v>0</v>
      </c>
      <c r="D12" s="1">
        <v>9</v>
      </c>
      <c r="E12" s="23"/>
      <c r="F12" s="24">
        <f t="shared" ref="F12:F16" si="0">E12*D12</f>
        <v>0</v>
      </c>
    </row>
    <row r="13" spans="2:6" ht="82.8" x14ac:dyDescent="0.3">
      <c r="B13" s="43" t="s">
        <v>29</v>
      </c>
      <c r="C13" s="22" t="s">
        <v>0</v>
      </c>
      <c r="D13" s="1">
        <v>9</v>
      </c>
      <c r="E13" s="24"/>
      <c r="F13" s="24">
        <f t="shared" si="0"/>
        <v>0</v>
      </c>
    </row>
    <row r="14" spans="2:6" ht="82.8" x14ac:dyDescent="0.3">
      <c r="B14" s="43" t="s">
        <v>25</v>
      </c>
      <c r="C14" s="22" t="s">
        <v>0</v>
      </c>
      <c r="D14" s="1">
        <v>9</v>
      </c>
      <c r="E14" s="24"/>
      <c r="F14" s="24">
        <f t="shared" si="0"/>
        <v>0</v>
      </c>
    </row>
    <row r="15" spans="2:6" ht="69" x14ac:dyDescent="0.3">
      <c r="B15" s="42" t="s">
        <v>24</v>
      </c>
      <c r="C15" s="22" t="s">
        <v>0</v>
      </c>
      <c r="D15" s="2">
        <v>7</v>
      </c>
      <c r="E15" s="24"/>
      <c r="F15" s="24">
        <f t="shared" si="0"/>
        <v>0</v>
      </c>
    </row>
    <row r="16" spans="2:6" ht="82.8" x14ac:dyDescent="0.3">
      <c r="B16" s="43" t="s">
        <v>28</v>
      </c>
      <c r="C16" s="22" t="s">
        <v>0</v>
      </c>
      <c r="D16" s="2">
        <v>7</v>
      </c>
      <c r="E16" s="24"/>
      <c r="F16" s="24">
        <f t="shared" si="0"/>
        <v>0</v>
      </c>
    </row>
    <row r="17" spans="2:6" ht="82.8" x14ac:dyDescent="0.3">
      <c r="B17" s="43" t="s">
        <v>26</v>
      </c>
      <c r="C17" s="22" t="s">
        <v>0</v>
      </c>
      <c r="D17" s="2">
        <v>7</v>
      </c>
      <c r="E17" s="24"/>
      <c r="F17" s="24">
        <f t="shared" ref="F17" si="1">E17*D17</f>
        <v>0</v>
      </c>
    </row>
    <row r="18" spans="2:6" ht="82.8" x14ac:dyDescent="0.3">
      <c r="B18" s="42" t="s">
        <v>27</v>
      </c>
      <c r="C18" s="22" t="s">
        <v>0</v>
      </c>
      <c r="D18" s="2">
        <v>18</v>
      </c>
      <c r="E18" s="24"/>
      <c r="F18" s="24">
        <f>E18*D18</f>
        <v>0</v>
      </c>
    </row>
    <row r="19" spans="2:6" ht="96.6" x14ac:dyDescent="0.3">
      <c r="B19" s="43" t="s">
        <v>30</v>
      </c>
      <c r="C19" s="22" t="s">
        <v>0</v>
      </c>
      <c r="D19" s="2">
        <v>18</v>
      </c>
      <c r="E19" s="24"/>
      <c r="F19" s="24">
        <f>E19*D19</f>
        <v>0</v>
      </c>
    </row>
    <row r="20" spans="2:6" ht="96.6" x14ac:dyDescent="0.3">
      <c r="B20" s="43" t="s">
        <v>31</v>
      </c>
      <c r="C20" s="22" t="s">
        <v>0</v>
      </c>
      <c r="D20" s="2">
        <v>18</v>
      </c>
      <c r="E20" s="24"/>
      <c r="F20" s="24">
        <f t="shared" ref="F20" si="2">E20*D20</f>
        <v>0</v>
      </c>
    </row>
    <row r="21" spans="2:6" ht="18" thickBot="1" x14ac:dyDescent="0.35">
      <c r="B21" s="25" t="s">
        <v>15</v>
      </c>
      <c r="C21" s="26"/>
      <c r="D21" s="26"/>
      <c r="E21" s="27"/>
      <c r="F21" s="28">
        <f>SUM(F12:F20)</f>
        <v>0</v>
      </c>
    </row>
    <row r="22" spans="2:6" ht="17.399999999999999" x14ac:dyDescent="0.3">
      <c r="B22" s="29" t="s">
        <v>16</v>
      </c>
      <c r="C22" s="30"/>
      <c r="D22" s="30"/>
      <c r="E22" s="31"/>
      <c r="F22" s="32"/>
    </row>
    <row r="23" spans="2:6" x14ac:dyDescent="0.3">
      <c r="B23" s="2" t="s">
        <v>32</v>
      </c>
      <c r="C23" s="2"/>
      <c r="D23" s="2"/>
      <c r="E23" s="24"/>
      <c r="F23" s="24">
        <f t="shared" ref="F23:F24" si="3">E23*D23</f>
        <v>0</v>
      </c>
    </row>
    <row r="24" spans="2:6" x14ac:dyDescent="0.3">
      <c r="B24" s="2" t="s">
        <v>33</v>
      </c>
      <c r="C24" s="2"/>
      <c r="D24" s="2"/>
      <c r="E24" s="24"/>
      <c r="F24" s="24">
        <f t="shared" si="3"/>
        <v>0</v>
      </c>
    </row>
    <row r="25" spans="2:6" x14ac:dyDescent="0.3">
      <c r="B25" s="2"/>
      <c r="C25" s="2"/>
      <c r="D25" s="2"/>
      <c r="E25" s="24"/>
      <c r="F25" s="24">
        <f t="shared" ref="F25:F26" si="4">E25*D25</f>
        <v>0</v>
      </c>
    </row>
    <row r="26" spans="2:6" x14ac:dyDescent="0.3">
      <c r="B26" s="2"/>
      <c r="C26" s="2"/>
      <c r="D26" s="2"/>
      <c r="E26" s="24"/>
      <c r="F26" s="24">
        <f t="shared" si="4"/>
        <v>0</v>
      </c>
    </row>
    <row r="27" spans="2:6" x14ac:dyDescent="0.3">
      <c r="B27" s="2"/>
      <c r="C27" s="2"/>
      <c r="D27" s="2"/>
      <c r="E27" s="24"/>
      <c r="F27" s="24">
        <f t="shared" ref="F27:F28" si="5">E27*D27</f>
        <v>0</v>
      </c>
    </row>
    <row r="28" spans="2:6" x14ac:dyDescent="0.3">
      <c r="B28" s="2"/>
      <c r="C28" s="2"/>
      <c r="D28" s="2"/>
      <c r="E28" s="24"/>
      <c r="F28" s="24">
        <f t="shared" si="5"/>
        <v>0</v>
      </c>
    </row>
    <row r="29" spans="2:6" ht="18" thickBot="1" x14ac:dyDescent="0.35">
      <c r="B29" s="33" t="s">
        <v>17</v>
      </c>
      <c r="C29" s="34"/>
      <c r="D29" s="34"/>
      <c r="E29" s="35"/>
      <c r="F29" s="28">
        <f>SUM(F23:F28)</f>
        <v>0</v>
      </c>
    </row>
    <row r="30" spans="2:6" ht="46.8" x14ac:dyDescent="0.3">
      <c r="B30" s="36" t="s">
        <v>18</v>
      </c>
      <c r="C30" s="37"/>
      <c r="D30" s="37"/>
      <c r="E30" s="21" t="s">
        <v>13</v>
      </c>
      <c r="F30" s="21" t="s">
        <v>14</v>
      </c>
    </row>
    <row r="31" spans="2:6" x14ac:dyDescent="0.3">
      <c r="B31" s="2" t="s">
        <v>19</v>
      </c>
      <c r="C31" s="2"/>
      <c r="D31" s="2"/>
      <c r="E31" s="2"/>
      <c r="F31" s="24">
        <f t="shared" ref="F31:F34" si="6">E31*D31</f>
        <v>0</v>
      </c>
    </row>
    <row r="32" spans="2:6" x14ac:dyDescent="0.3">
      <c r="B32" s="2" t="s">
        <v>20</v>
      </c>
      <c r="C32" s="2"/>
      <c r="D32" s="2"/>
      <c r="E32" s="2"/>
      <c r="F32" s="24">
        <f t="shared" si="6"/>
        <v>0</v>
      </c>
    </row>
    <row r="33" spans="2:6" x14ac:dyDescent="0.3">
      <c r="B33" s="2"/>
      <c r="C33" s="2"/>
      <c r="D33" s="2"/>
      <c r="E33" s="2"/>
      <c r="F33" s="24">
        <f t="shared" si="6"/>
        <v>0</v>
      </c>
    </row>
    <row r="34" spans="2:6" x14ac:dyDescent="0.3">
      <c r="B34" s="2"/>
      <c r="C34" s="2"/>
      <c r="D34" s="2"/>
      <c r="E34" s="2"/>
      <c r="F34" s="24">
        <f t="shared" si="6"/>
        <v>0</v>
      </c>
    </row>
    <row r="35" spans="2:6" ht="18" thickBot="1" x14ac:dyDescent="0.35">
      <c r="B35" s="33" t="s">
        <v>21</v>
      </c>
      <c r="C35" s="34"/>
      <c r="D35" s="34"/>
      <c r="E35" s="35"/>
      <c r="F35" s="28">
        <f>SUM(F31:F34)</f>
        <v>0</v>
      </c>
    </row>
    <row r="36" spans="2:6" ht="28.2" customHeight="1" thickBot="1" x14ac:dyDescent="0.35">
      <c r="B36" s="38" t="s">
        <v>22</v>
      </c>
      <c r="C36" s="39"/>
      <c r="D36" s="39"/>
      <c r="E36" s="40"/>
      <c r="F36" s="41">
        <f>SUM(F21,F29,F35)</f>
        <v>0</v>
      </c>
    </row>
  </sheetData>
  <mergeCells count="3">
    <mergeCell ref="E2:F2"/>
    <mergeCell ref="E10:F10"/>
    <mergeCell ref="B36:E36"/>
  </mergeCells>
  <phoneticPr fontId="1" type="noConversion"/>
  <pageMargins left="0.25" right="0.25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Замена окон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napolskih</dc:creator>
  <cp:lastModifiedBy>ozerovrv</cp:lastModifiedBy>
  <cp:lastPrinted>2021-12-14T11:17:25Z</cp:lastPrinted>
  <dcterms:created xsi:type="dcterms:W3CDTF">2015-06-05T18:19:34Z</dcterms:created>
  <dcterms:modified xsi:type="dcterms:W3CDTF">2022-03-02T11:17:38Z</dcterms:modified>
</cp:coreProperties>
</file>